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_Daten\Rokoko\AP 5 Partizipative Planung\Abschätzung Roboterzeit\"/>
    </mc:Choice>
  </mc:AlternateContent>
  <bookViews>
    <workbookView xWindow="0" yWindow="0" windowWidth="25610" windowHeight="1065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R26" i="1"/>
  <c r="T26" i="1" s="1"/>
  <c r="M26" i="1"/>
  <c r="O26" i="1" s="1"/>
  <c r="H26" i="1"/>
  <c r="J26" i="1" s="1"/>
  <c r="T24" i="1" l="1"/>
  <c r="T23" i="1"/>
  <c r="O24" i="1"/>
  <c r="O23" i="1"/>
  <c r="T15" i="1"/>
  <c r="T14" i="1"/>
  <c r="O15" i="1"/>
  <c r="O14" i="1"/>
  <c r="J15" i="1"/>
  <c r="J24" i="1" s="1"/>
  <c r="J14" i="1"/>
  <c r="J23" i="1" s="1"/>
  <c r="R17" i="1"/>
  <c r="T17" i="1" s="1"/>
  <c r="R9" i="1"/>
  <c r="M17" i="1"/>
  <c r="O17" i="1" s="1"/>
  <c r="M9" i="1"/>
  <c r="O9" i="1" s="1"/>
  <c r="H17" i="1"/>
  <c r="J17" i="1" s="1"/>
  <c r="H9" i="1"/>
  <c r="J9" i="1"/>
  <c r="J25" i="1"/>
  <c r="J19" i="1"/>
  <c r="J16" i="1"/>
  <c r="J11" i="1"/>
  <c r="O25" i="1"/>
  <c r="O19" i="1"/>
  <c r="O16" i="1"/>
  <c r="O11" i="1"/>
  <c r="T25" i="1"/>
  <c r="T19" i="1"/>
  <c r="T16" i="1"/>
  <c r="T11" i="1"/>
  <c r="T9" i="1"/>
  <c r="O29" i="1" l="1"/>
  <c r="T29" i="1"/>
</calcChain>
</file>

<file path=xl/sharedStrings.xml><?xml version="1.0" encoding="utf-8"?>
<sst xmlns="http://schemas.openxmlformats.org/spreadsheetml/2006/main" count="121" uniqueCount="49">
  <si>
    <t>erste Abschätzung</t>
  </si>
  <si>
    <t>s</t>
  </si>
  <si>
    <t>Vakuum erzeugen</t>
  </si>
  <si>
    <t>Vakuum ablassen</t>
  </si>
  <si>
    <t>Vorposition anfahren</t>
  </si>
  <si>
    <t>Hinfahren Homeposition</t>
  </si>
  <si>
    <t>Tätigkeit Roboter</t>
  </si>
  <si>
    <t>Dauer</t>
  </si>
  <si>
    <t>grobe Position</t>
  </si>
  <si>
    <t>Taktzeit Roboter für eine Tätigkeit "Teil holen und montieren"</t>
  </si>
  <si>
    <t>Geschw.
mm/s</t>
  </si>
  <si>
    <t xml:space="preserve">von Homeposition zu Vorposition Teil </t>
  </si>
  <si>
    <t>Entfernung
mm</t>
  </si>
  <si>
    <t>Teil holen</t>
  </si>
  <si>
    <t>Greifen</t>
  </si>
  <si>
    <t>Teil bringen</t>
  </si>
  <si>
    <t>Loslassen</t>
  </si>
  <si>
    <t>zu Start</t>
  </si>
  <si>
    <t>Hinfahren zu Teil</t>
  </si>
  <si>
    <r>
      <t xml:space="preserve">Absenken zu Teil - schnell  (bis </t>
    </r>
    <r>
      <rPr>
        <sz val="11"/>
        <color rgb="FFFF0000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cm)</t>
    </r>
  </si>
  <si>
    <r>
      <t xml:space="preserve">Absenken zu Teil - langsam  (bis </t>
    </r>
    <r>
      <rPr>
        <sz val="11"/>
        <color rgb="FFFF0000"/>
        <rFont val="Calibri"/>
        <family val="2"/>
        <scheme val="minor"/>
      </rPr>
      <t>4 mm</t>
    </r>
    <r>
      <rPr>
        <sz val="11"/>
        <color theme="1"/>
        <rFont val="Calibri"/>
        <family val="2"/>
        <scheme val="minor"/>
      </rPr>
      <t>)</t>
    </r>
  </si>
  <si>
    <t>Absenken zu Teil - langsam ohne Begrenzung</t>
  </si>
  <si>
    <t>Teil greifen</t>
  </si>
  <si>
    <t>Anheben - schnell</t>
  </si>
  <si>
    <t>Hinfahren zum Zielort</t>
  </si>
  <si>
    <t>Zielort</t>
  </si>
  <si>
    <t>Startposition</t>
  </si>
  <si>
    <t>Greifobjekt</t>
  </si>
  <si>
    <r>
      <t xml:space="preserve">Absenken zu Zielort - schnell  (bis </t>
    </r>
    <r>
      <rPr>
        <sz val="11"/>
        <color rgb="FFFF0000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cm)</t>
    </r>
  </si>
  <si>
    <r>
      <t xml:space="preserve">Absenken zu Zeilort - langsam  (bis </t>
    </r>
    <r>
      <rPr>
        <sz val="11"/>
        <color rgb="FFFF0000"/>
        <rFont val="Calibri"/>
        <family val="2"/>
        <scheme val="minor"/>
      </rPr>
      <t>4 mm</t>
    </r>
    <r>
      <rPr>
        <sz val="11"/>
        <color theme="1"/>
        <rFont val="Calibri"/>
        <family val="2"/>
        <scheme val="minor"/>
      </rPr>
      <t>)</t>
    </r>
  </si>
  <si>
    <t>Absenken zu Zielort - langsam ohne Begrenzung</t>
  </si>
  <si>
    <t>von Zielort zu Homeposition</t>
  </si>
  <si>
    <t>an Bereitstellung Greifobjekt</t>
  </si>
  <si>
    <t>von Greifobjekt zu Zielort</t>
  </si>
  <si>
    <t>Teil loslassen</t>
  </si>
  <si>
    <t>geringe Geschwindigkeit</t>
  </si>
  <si>
    <t>mittlere Geschwindigkeit</t>
  </si>
  <si>
    <t>hohe Geschwindigkeit</t>
  </si>
  <si>
    <t>kürzeste Taktzeit</t>
  </si>
  <si>
    <t>mittlere Taktzeit</t>
  </si>
  <si>
    <t>größte Taktzeit</t>
  </si>
  <si>
    <t>mm/s</t>
  </si>
  <si>
    <t>Greifer</t>
  </si>
  <si>
    <t>Vakuum</t>
  </si>
  <si>
    <t>Abschnitt</t>
  </si>
  <si>
    <t>= Eingabewerte</t>
  </si>
  <si>
    <t>Beschleunigungen (Anfahren und Abbremsen)</t>
  </si>
  <si>
    <t>Prozesszeit</t>
  </si>
  <si>
    <t>(Einfädeln, positionieren, montieren, anschrauben, 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</si>
</sst>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wrapText="1"/>
    </xf>
    <xf numFmtId="3" fontId="0" fillId="0" borderId="1" xfId="0" applyNumberFormat="1" applyBorder="1"/>
    <xf numFmtId="0" fontId="0" fillId="3" borderId="1" xfId="0" applyFill="1" applyBorder="1"/>
    <xf numFmtId="3" fontId="0" fillId="3" borderId="1" xfId="0" applyNumberFormat="1" applyFill="1" applyBorder="1"/>
    <xf numFmtId="0" fontId="0" fillId="0" borderId="0" xfId="0" applyFill="1" applyBorder="1"/>
    <xf numFmtId="0" fontId="0" fillId="0" borderId="2" xfId="0" applyFill="1" applyBorder="1"/>
    <xf numFmtId="0" fontId="0" fillId="0" borderId="2" xfId="0" applyBorder="1"/>
    <xf numFmtId="0" fontId="0" fillId="2" borderId="1" xfId="0" applyFill="1" applyBorder="1" applyAlignment="1">
      <alignment horizontal="left"/>
    </xf>
    <xf numFmtId="0" fontId="1" fillId="4" borderId="0" xfId="0" applyFont="1" applyFill="1"/>
    <xf numFmtId="0" fontId="0" fillId="6" borderId="0" xfId="0" applyFill="1"/>
    <xf numFmtId="0" fontId="0" fillId="6" borderId="1" xfId="0" applyFill="1" applyBorder="1"/>
    <xf numFmtId="0" fontId="0" fillId="7" borderId="1" xfId="0" applyFill="1" applyBorder="1"/>
    <xf numFmtId="0" fontId="0" fillId="7" borderId="0" xfId="0" applyFill="1"/>
    <xf numFmtId="0" fontId="0" fillId="0" borderId="0" xfId="0" applyAlignment="1">
      <alignment horizontal="left"/>
    </xf>
    <xf numFmtId="0" fontId="0" fillId="8" borderId="1" xfId="0" applyFill="1" applyBorder="1"/>
    <xf numFmtId="3" fontId="0" fillId="5" borderId="1" xfId="0" applyNumberFormat="1" applyFill="1" applyBorder="1"/>
    <xf numFmtId="0" fontId="0" fillId="3" borderId="2" xfId="0" applyFill="1" applyBorder="1"/>
    <xf numFmtId="0" fontId="0" fillId="5" borderId="2" xfId="0" applyFill="1" applyBorder="1"/>
    <xf numFmtId="0" fontId="0" fillId="5" borderId="0" xfId="0" applyFill="1" applyBorder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Fill="1" applyBorder="1"/>
    <xf numFmtId="0" fontId="4" fillId="0" borderId="1" xfId="0" applyFont="1" applyFill="1" applyBorder="1" applyAlignment="1">
      <alignment textRotation="90"/>
    </xf>
    <xf numFmtId="0" fontId="0" fillId="0" borderId="3" xfId="0" applyBorder="1"/>
    <xf numFmtId="0" fontId="0" fillId="0" borderId="4" xfId="0" applyBorder="1"/>
    <xf numFmtId="0" fontId="0" fillId="0" borderId="0" xfId="0" quotePrefix="1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1"/>
  <sheetViews>
    <sheetView showGridLines="0" tabSelected="1" topLeftCell="A2" workbookViewId="0">
      <selection activeCell="V30" sqref="A4:V30"/>
    </sheetView>
  </sheetViews>
  <sheetFormatPr baseColWidth="10" defaultRowHeight="14.5" x14ac:dyDescent="0.35"/>
  <cols>
    <col min="1" max="1" width="3.453125" customWidth="1"/>
    <col min="2" max="2" width="13.36328125" customWidth="1"/>
    <col min="3" max="3" width="41.1796875" customWidth="1"/>
    <col min="4" max="4" width="2.08984375" customWidth="1"/>
    <col min="5" max="6" width="2.54296875" customWidth="1"/>
    <col min="7" max="7" width="2.08984375" customWidth="1"/>
    <col min="8" max="9" width="11.1796875" customWidth="1"/>
    <col min="10" max="10" width="6.81640625" customWidth="1"/>
    <col min="11" max="11" width="3.54296875" customWidth="1"/>
    <col min="12" max="12" width="2.08984375" customWidth="1"/>
    <col min="13" max="14" width="11.1796875" customWidth="1"/>
    <col min="15" max="15" width="6.81640625" customWidth="1"/>
    <col min="16" max="16" width="3.453125" customWidth="1"/>
    <col min="17" max="17" width="2.08984375" customWidth="1"/>
    <col min="18" max="19" width="11" customWidth="1"/>
    <col min="20" max="20" width="6.81640625" customWidth="1"/>
    <col min="21" max="21" width="3.36328125" style="2" customWidth="1"/>
    <col min="22" max="22" width="2.08984375" customWidth="1"/>
    <col min="23" max="23" width="12.90625" style="2" customWidth="1"/>
    <col min="24" max="24" width="37.1796875" customWidth="1"/>
  </cols>
  <sheetData>
    <row r="2" spans="2:24" ht="15.5" x14ac:dyDescent="0.35">
      <c r="B2" s="1" t="s">
        <v>9</v>
      </c>
    </row>
    <row r="3" spans="2:24" ht="15.5" x14ac:dyDescent="0.35">
      <c r="B3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V3" s="1"/>
    </row>
    <row r="4" spans="2:24" ht="15.5" x14ac:dyDescent="0.35"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V4" s="1"/>
    </row>
    <row r="5" spans="2:24" ht="15.5" x14ac:dyDescent="0.35">
      <c r="D5" s="1"/>
      <c r="E5" s="1" t="s">
        <v>1</v>
      </c>
      <c r="F5" s="1" t="s">
        <v>1</v>
      </c>
      <c r="G5" s="1"/>
      <c r="H5" s="16" t="s">
        <v>38</v>
      </c>
      <c r="I5" s="16"/>
      <c r="J5" s="16"/>
      <c r="K5" s="16"/>
      <c r="L5" s="1"/>
      <c r="M5" s="16" t="s">
        <v>39</v>
      </c>
      <c r="N5" s="16"/>
      <c r="O5" s="16"/>
      <c r="P5" s="16"/>
      <c r="Q5" s="1"/>
      <c r="R5" s="16" t="s">
        <v>40</v>
      </c>
      <c r="S5" s="16"/>
      <c r="T5" s="16"/>
      <c r="U5" s="16"/>
      <c r="V5" s="1"/>
    </row>
    <row r="6" spans="2:24" x14ac:dyDescent="0.35">
      <c r="D6" s="12"/>
      <c r="E6" s="26">
        <v>1</v>
      </c>
      <c r="F6" s="26">
        <v>2</v>
      </c>
      <c r="G6" s="12"/>
      <c r="H6" t="s">
        <v>37</v>
      </c>
      <c r="J6" s="17">
        <v>500</v>
      </c>
      <c r="K6" s="21" t="s">
        <v>41</v>
      </c>
      <c r="L6" s="12"/>
      <c r="M6" t="s">
        <v>36</v>
      </c>
      <c r="O6" s="20">
        <v>250</v>
      </c>
      <c r="P6" s="21" t="s">
        <v>41</v>
      </c>
      <c r="Q6" s="12"/>
      <c r="R6" t="s">
        <v>35</v>
      </c>
      <c r="T6">
        <v>100</v>
      </c>
      <c r="U6" s="21" t="s">
        <v>41</v>
      </c>
      <c r="V6" s="12"/>
    </row>
    <row r="7" spans="2:24" x14ac:dyDescent="0.35">
      <c r="D7" s="12"/>
      <c r="E7" s="12"/>
      <c r="F7" s="12"/>
      <c r="G7" s="12"/>
      <c r="L7" s="12"/>
      <c r="Q7" s="12"/>
      <c r="V7" s="12"/>
    </row>
    <row r="8" spans="2:24" ht="34" x14ac:dyDescent="0.35">
      <c r="B8" s="3" t="s">
        <v>44</v>
      </c>
      <c r="C8" s="3" t="s">
        <v>6</v>
      </c>
      <c r="D8" s="13"/>
      <c r="E8" s="31" t="s">
        <v>42</v>
      </c>
      <c r="F8" s="31" t="s">
        <v>43</v>
      </c>
      <c r="G8" s="13"/>
      <c r="H8" s="8" t="s">
        <v>10</v>
      </c>
      <c r="I8" s="8" t="s">
        <v>12</v>
      </c>
      <c r="J8" s="3" t="s">
        <v>7</v>
      </c>
      <c r="K8" s="4"/>
      <c r="L8" s="13"/>
      <c r="M8" s="8" t="s">
        <v>10</v>
      </c>
      <c r="N8" s="8" t="s">
        <v>12</v>
      </c>
      <c r="O8" s="3" t="s">
        <v>7</v>
      </c>
      <c r="P8" s="4"/>
      <c r="Q8" s="13"/>
      <c r="R8" s="8" t="s">
        <v>10</v>
      </c>
      <c r="S8" s="8" t="s">
        <v>12</v>
      </c>
      <c r="T8" s="3" t="s">
        <v>7</v>
      </c>
      <c r="U8" s="4"/>
      <c r="V8" s="13"/>
      <c r="W8" s="15" t="s">
        <v>8</v>
      </c>
      <c r="X8" s="3"/>
    </row>
    <row r="9" spans="2:24" x14ac:dyDescent="0.35">
      <c r="B9" s="32" t="s">
        <v>13</v>
      </c>
      <c r="C9" s="5" t="s">
        <v>18</v>
      </c>
      <c r="D9" s="13"/>
      <c r="E9" s="24"/>
      <c r="F9" s="24"/>
      <c r="G9" s="13"/>
      <c r="H9" s="18">
        <f>J$6</f>
        <v>500</v>
      </c>
      <c r="I9" s="23">
        <v>1000</v>
      </c>
      <c r="J9" s="6">
        <f>I9/H9</f>
        <v>2</v>
      </c>
      <c r="K9" s="7" t="s">
        <v>1</v>
      </c>
      <c r="L9" s="13"/>
      <c r="M9" s="19">
        <f>O$6</f>
        <v>250</v>
      </c>
      <c r="N9" s="23">
        <v>1000</v>
      </c>
      <c r="O9" s="6">
        <f>N9/M9</f>
        <v>4</v>
      </c>
      <c r="P9" s="7" t="s">
        <v>1</v>
      </c>
      <c r="Q9" s="13"/>
      <c r="R9" s="22">
        <f>T$6</f>
        <v>100</v>
      </c>
      <c r="S9" s="23">
        <v>1000</v>
      </c>
      <c r="T9" s="6">
        <f>S9/R9</f>
        <v>10</v>
      </c>
      <c r="U9" s="7" t="s">
        <v>1</v>
      </c>
      <c r="V9" s="13"/>
      <c r="W9" s="7" t="s">
        <v>26</v>
      </c>
      <c r="X9" s="5" t="s">
        <v>11</v>
      </c>
    </row>
    <row r="10" spans="2:24" x14ac:dyDescent="0.35">
      <c r="B10" s="14"/>
      <c r="C10" s="5" t="s">
        <v>46</v>
      </c>
      <c r="D10" s="13"/>
      <c r="E10" s="24"/>
      <c r="F10" s="24"/>
      <c r="G10" s="13"/>
      <c r="H10" s="10"/>
      <c r="I10" s="11"/>
      <c r="J10" s="35">
        <v>1</v>
      </c>
      <c r="K10" s="36" t="s">
        <v>1</v>
      </c>
      <c r="L10" s="13"/>
      <c r="M10" s="10"/>
      <c r="N10" s="11"/>
      <c r="O10" s="35">
        <v>1</v>
      </c>
      <c r="P10" s="36" t="s">
        <v>1</v>
      </c>
      <c r="Q10" s="13"/>
      <c r="R10" s="10"/>
      <c r="S10" s="11"/>
      <c r="T10" s="35">
        <v>1</v>
      </c>
      <c r="U10" s="36" t="s">
        <v>1</v>
      </c>
      <c r="V10" s="13"/>
      <c r="W10" s="7"/>
      <c r="X10" s="5"/>
    </row>
    <row r="11" spans="2:24" x14ac:dyDescent="0.35">
      <c r="B11" s="14"/>
      <c r="C11" s="5" t="s">
        <v>19</v>
      </c>
      <c r="D11" s="13"/>
      <c r="E11" s="24"/>
      <c r="F11" s="24"/>
      <c r="G11" s="13"/>
      <c r="H11" s="5">
        <v>250</v>
      </c>
      <c r="I11" s="23">
        <v>200</v>
      </c>
      <c r="J11" s="6">
        <f>I11/H11</f>
        <v>0.8</v>
      </c>
      <c r="K11" s="7" t="s">
        <v>1</v>
      </c>
      <c r="L11" s="13"/>
      <c r="M11" s="5">
        <v>250</v>
      </c>
      <c r="N11" s="23">
        <v>200</v>
      </c>
      <c r="O11" s="6">
        <f>N11/M11</f>
        <v>0.8</v>
      </c>
      <c r="P11" s="7" t="s">
        <v>1</v>
      </c>
      <c r="Q11" s="13"/>
      <c r="R11" s="5">
        <v>250</v>
      </c>
      <c r="S11" s="23">
        <v>200</v>
      </c>
      <c r="T11" s="6">
        <f>S11/R11</f>
        <v>0.8</v>
      </c>
      <c r="U11" s="7" t="s">
        <v>1</v>
      </c>
      <c r="V11" s="13"/>
      <c r="W11" s="7"/>
      <c r="X11" s="5"/>
    </row>
    <row r="12" spans="2:24" x14ac:dyDescent="0.35">
      <c r="B12" s="14"/>
      <c r="C12" s="5" t="s">
        <v>20</v>
      </c>
      <c r="D12" s="13"/>
      <c r="E12" s="24"/>
      <c r="F12" s="24"/>
      <c r="G12" s="13"/>
      <c r="H12" s="5">
        <v>100</v>
      </c>
      <c r="I12" s="9">
        <v>40</v>
      </c>
      <c r="J12" s="6">
        <v>0.5</v>
      </c>
      <c r="K12" s="7" t="s">
        <v>1</v>
      </c>
      <c r="L12" s="13"/>
      <c r="M12" s="5">
        <v>100</v>
      </c>
      <c r="N12" s="9">
        <v>40</v>
      </c>
      <c r="O12" s="6">
        <v>0.5</v>
      </c>
      <c r="P12" s="7" t="s">
        <v>1</v>
      </c>
      <c r="Q12" s="13"/>
      <c r="R12" s="5">
        <v>100</v>
      </c>
      <c r="S12" s="9">
        <v>40</v>
      </c>
      <c r="T12" s="6">
        <v>0.5</v>
      </c>
      <c r="U12" s="7" t="s">
        <v>1</v>
      </c>
      <c r="V12" s="13"/>
      <c r="W12" s="7"/>
      <c r="X12" s="5"/>
    </row>
    <row r="13" spans="2:24" x14ac:dyDescent="0.35">
      <c r="B13" s="33"/>
      <c r="C13" s="5" t="s">
        <v>21</v>
      </c>
      <c r="D13" s="13"/>
      <c r="E13" s="24"/>
      <c r="F13" s="24"/>
      <c r="G13" s="13"/>
      <c r="H13" s="5">
        <v>100</v>
      </c>
      <c r="I13" s="9">
        <v>4</v>
      </c>
      <c r="J13" s="6">
        <v>0.5</v>
      </c>
      <c r="K13" s="7" t="s">
        <v>1</v>
      </c>
      <c r="L13" s="13"/>
      <c r="M13" s="5">
        <v>100</v>
      </c>
      <c r="N13" s="9">
        <v>4</v>
      </c>
      <c r="O13" s="6">
        <v>0.5</v>
      </c>
      <c r="P13" s="7" t="s">
        <v>1</v>
      </c>
      <c r="Q13" s="13"/>
      <c r="R13" s="5">
        <v>100</v>
      </c>
      <c r="S13" s="9">
        <v>4</v>
      </c>
      <c r="T13" s="6">
        <v>0.5</v>
      </c>
      <c r="U13" s="7" t="s">
        <v>1</v>
      </c>
      <c r="V13" s="13"/>
      <c r="W13" s="7" t="s">
        <v>27</v>
      </c>
      <c r="X13" s="5" t="s">
        <v>32</v>
      </c>
    </row>
    <row r="14" spans="2:24" x14ac:dyDescent="0.35">
      <c r="B14" s="32" t="s">
        <v>14</v>
      </c>
      <c r="C14" s="5" t="s">
        <v>22</v>
      </c>
      <c r="D14" s="13"/>
      <c r="E14" s="25">
        <v>1</v>
      </c>
      <c r="F14" s="24"/>
      <c r="G14" s="13"/>
      <c r="H14" s="10"/>
      <c r="I14" s="11"/>
      <c r="J14" s="6">
        <f>$E$14*$E$6</f>
        <v>1</v>
      </c>
      <c r="K14" s="7" t="s">
        <v>1</v>
      </c>
      <c r="L14" s="13"/>
      <c r="M14" s="10"/>
      <c r="N14" s="11"/>
      <c r="O14" s="6">
        <f>$E$14*$E$6</f>
        <v>1</v>
      </c>
      <c r="P14" s="7" t="s">
        <v>1</v>
      </c>
      <c r="Q14" s="13"/>
      <c r="R14" s="10"/>
      <c r="S14" s="11"/>
      <c r="T14" s="6">
        <f>$E$14*$E$6</f>
        <v>1</v>
      </c>
      <c r="U14" s="7" t="s">
        <v>1</v>
      </c>
      <c r="V14" s="13"/>
      <c r="W14" s="7"/>
      <c r="X14" s="5"/>
    </row>
    <row r="15" spans="2:24" x14ac:dyDescent="0.35">
      <c r="B15" s="33"/>
      <c r="C15" s="5" t="s">
        <v>2</v>
      </c>
      <c r="D15" s="13"/>
      <c r="E15" s="24"/>
      <c r="F15" s="25"/>
      <c r="G15" s="13"/>
      <c r="H15" s="10"/>
      <c r="I15" s="11"/>
      <c r="J15" s="6">
        <f>$F$15*$F$6</f>
        <v>0</v>
      </c>
      <c r="K15" s="7" t="s">
        <v>1</v>
      </c>
      <c r="L15" s="13"/>
      <c r="M15" s="10"/>
      <c r="N15" s="11"/>
      <c r="O15" s="6">
        <f>$F$15*$F$6</f>
        <v>0</v>
      </c>
      <c r="P15" s="7" t="s">
        <v>1</v>
      </c>
      <c r="Q15" s="13"/>
      <c r="R15" s="10"/>
      <c r="S15" s="11"/>
      <c r="T15" s="6">
        <f>$F$15*$F$6</f>
        <v>0</v>
      </c>
      <c r="U15" s="7" t="s">
        <v>1</v>
      </c>
      <c r="V15" s="13"/>
      <c r="W15" s="7"/>
      <c r="X15" s="5"/>
    </row>
    <row r="16" spans="2:24" x14ac:dyDescent="0.35">
      <c r="B16" s="32" t="s">
        <v>15</v>
      </c>
      <c r="C16" s="5" t="s">
        <v>23</v>
      </c>
      <c r="D16" s="13"/>
      <c r="E16" s="24"/>
      <c r="F16" s="24"/>
      <c r="G16" s="13"/>
      <c r="H16" s="5">
        <v>250</v>
      </c>
      <c r="I16" s="23">
        <v>100</v>
      </c>
      <c r="J16" s="6">
        <f>I16/H16</f>
        <v>0.4</v>
      </c>
      <c r="K16" s="7" t="s">
        <v>1</v>
      </c>
      <c r="L16" s="13"/>
      <c r="M16" s="5">
        <v>250</v>
      </c>
      <c r="N16" s="23">
        <v>100</v>
      </c>
      <c r="O16" s="6">
        <f>N16/M16</f>
        <v>0.4</v>
      </c>
      <c r="P16" s="7" t="s">
        <v>1</v>
      </c>
      <c r="Q16" s="13"/>
      <c r="R16" s="5">
        <v>250</v>
      </c>
      <c r="S16" s="23">
        <v>100</v>
      </c>
      <c r="T16" s="6">
        <f>S16/R16</f>
        <v>0.4</v>
      </c>
      <c r="U16" s="7" t="s">
        <v>1</v>
      </c>
      <c r="V16" s="13"/>
      <c r="W16" s="7"/>
      <c r="X16" s="5"/>
    </row>
    <row r="17" spans="2:24" x14ac:dyDescent="0.35">
      <c r="B17" s="14"/>
      <c r="C17" s="5" t="s">
        <v>24</v>
      </c>
      <c r="D17" s="13"/>
      <c r="E17" s="24"/>
      <c r="F17" s="24"/>
      <c r="G17" s="13"/>
      <c r="H17" s="18">
        <f>J$6</f>
        <v>500</v>
      </c>
      <c r="I17" s="23">
        <v>1000</v>
      </c>
      <c r="J17" s="6">
        <f>I17/H17</f>
        <v>2</v>
      </c>
      <c r="K17" s="7" t="s">
        <v>1</v>
      </c>
      <c r="L17" s="13"/>
      <c r="M17" s="19">
        <f>O$6</f>
        <v>250</v>
      </c>
      <c r="N17" s="23">
        <v>1000</v>
      </c>
      <c r="O17" s="6">
        <f>N17/M17</f>
        <v>4</v>
      </c>
      <c r="P17" s="7" t="s">
        <v>1</v>
      </c>
      <c r="Q17" s="13"/>
      <c r="R17" s="22">
        <f>T$6</f>
        <v>100</v>
      </c>
      <c r="S17" s="23">
        <v>1000</v>
      </c>
      <c r="T17" s="6">
        <f>S17/R17</f>
        <v>10</v>
      </c>
      <c r="U17" s="7" t="s">
        <v>1</v>
      </c>
      <c r="V17" s="13"/>
      <c r="W17" s="7"/>
      <c r="X17" s="5" t="s">
        <v>33</v>
      </c>
    </row>
    <row r="18" spans="2:24" x14ac:dyDescent="0.35">
      <c r="B18" s="14"/>
      <c r="C18" s="5" t="s">
        <v>46</v>
      </c>
      <c r="D18" s="13"/>
      <c r="E18" s="24"/>
      <c r="F18" s="24"/>
      <c r="G18" s="13"/>
      <c r="H18" s="10"/>
      <c r="I18" s="11"/>
      <c r="J18" s="35">
        <v>1</v>
      </c>
      <c r="K18" s="36" t="s">
        <v>1</v>
      </c>
      <c r="L18" s="13"/>
      <c r="M18" s="10"/>
      <c r="N18" s="11"/>
      <c r="O18" s="35">
        <v>1</v>
      </c>
      <c r="P18" s="36" t="s">
        <v>1</v>
      </c>
      <c r="Q18" s="13"/>
      <c r="R18" s="10"/>
      <c r="S18" s="11"/>
      <c r="T18" s="35">
        <v>1</v>
      </c>
      <c r="U18" s="36" t="s">
        <v>1</v>
      </c>
      <c r="V18" s="13"/>
      <c r="W18" s="7"/>
      <c r="X18" s="5"/>
    </row>
    <row r="19" spans="2:24" x14ac:dyDescent="0.35">
      <c r="B19" s="14"/>
      <c r="C19" s="5" t="s">
        <v>28</v>
      </c>
      <c r="D19" s="13"/>
      <c r="E19" s="24"/>
      <c r="F19" s="24"/>
      <c r="G19" s="13"/>
      <c r="H19" s="5">
        <v>250</v>
      </c>
      <c r="I19" s="9">
        <v>100</v>
      </c>
      <c r="J19" s="6">
        <f>I19/H19</f>
        <v>0.4</v>
      </c>
      <c r="K19" s="7" t="s">
        <v>1</v>
      </c>
      <c r="L19" s="13"/>
      <c r="M19" s="5">
        <v>250</v>
      </c>
      <c r="N19" s="9">
        <v>100</v>
      </c>
      <c r="O19" s="6">
        <f>N19/M19</f>
        <v>0.4</v>
      </c>
      <c r="P19" s="7" t="s">
        <v>1</v>
      </c>
      <c r="Q19" s="13"/>
      <c r="R19" s="5">
        <v>250</v>
      </c>
      <c r="S19" s="9">
        <v>100</v>
      </c>
      <c r="T19" s="6">
        <f>S19/R19</f>
        <v>0.4</v>
      </c>
      <c r="U19" s="7" t="s">
        <v>1</v>
      </c>
      <c r="V19" s="13"/>
      <c r="W19" s="7"/>
      <c r="X19" s="5"/>
    </row>
    <row r="20" spans="2:24" x14ac:dyDescent="0.35">
      <c r="B20" s="14"/>
      <c r="C20" s="5" t="s">
        <v>29</v>
      </c>
      <c r="D20" s="13"/>
      <c r="E20" s="24"/>
      <c r="F20" s="24"/>
      <c r="G20" s="13"/>
      <c r="H20" s="5">
        <v>100</v>
      </c>
      <c r="I20" s="9">
        <v>40</v>
      </c>
      <c r="J20" s="6">
        <v>0.5</v>
      </c>
      <c r="K20" s="7" t="s">
        <v>1</v>
      </c>
      <c r="L20" s="13"/>
      <c r="M20" s="5">
        <v>100</v>
      </c>
      <c r="N20" s="9">
        <v>40</v>
      </c>
      <c r="O20" s="6">
        <v>0.5</v>
      </c>
      <c r="P20" s="7" t="s">
        <v>1</v>
      </c>
      <c r="Q20" s="13"/>
      <c r="R20" s="5">
        <v>100</v>
      </c>
      <c r="S20" s="9">
        <v>40</v>
      </c>
      <c r="T20" s="6">
        <v>0.5</v>
      </c>
      <c r="U20" s="7" t="s">
        <v>1</v>
      </c>
      <c r="V20" s="13"/>
      <c r="W20" s="7"/>
      <c r="X20" s="5"/>
    </row>
    <row r="21" spans="2:24" x14ac:dyDescent="0.35">
      <c r="B21" s="33"/>
      <c r="C21" s="5" t="s">
        <v>30</v>
      </c>
      <c r="D21" s="13"/>
      <c r="E21" s="24"/>
      <c r="F21" s="24"/>
      <c r="G21" s="13"/>
      <c r="H21" s="5">
        <v>100</v>
      </c>
      <c r="I21" s="9">
        <v>4</v>
      </c>
      <c r="J21" s="6">
        <v>0.5</v>
      </c>
      <c r="K21" s="7" t="s">
        <v>1</v>
      </c>
      <c r="L21" s="13"/>
      <c r="M21" s="5">
        <v>100</v>
      </c>
      <c r="N21" s="9">
        <v>4</v>
      </c>
      <c r="O21" s="6">
        <v>0.5</v>
      </c>
      <c r="P21" s="7" t="s">
        <v>1</v>
      </c>
      <c r="Q21" s="13"/>
      <c r="R21" s="5">
        <v>100</v>
      </c>
      <c r="S21" s="9">
        <v>4</v>
      </c>
      <c r="T21" s="6">
        <v>0.5</v>
      </c>
      <c r="U21" s="7" t="s">
        <v>1</v>
      </c>
      <c r="V21" s="13"/>
      <c r="W21" s="7"/>
      <c r="X21" s="5"/>
    </row>
    <row r="22" spans="2:24" x14ac:dyDescent="0.35">
      <c r="B22" s="14" t="s">
        <v>47</v>
      </c>
      <c r="C22" s="5" t="s">
        <v>48</v>
      </c>
      <c r="D22" s="13"/>
      <c r="E22" s="24"/>
      <c r="F22" s="24"/>
      <c r="G22" s="13"/>
      <c r="H22" s="5"/>
      <c r="I22" s="9"/>
      <c r="J22" s="6"/>
      <c r="K22" s="7" t="s">
        <v>1</v>
      </c>
      <c r="L22" s="13"/>
      <c r="M22" s="5"/>
      <c r="N22" s="9"/>
      <c r="O22" s="6"/>
      <c r="P22" s="7" t="s">
        <v>1</v>
      </c>
      <c r="Q22" s="13"/>
      <c r="R22" s="5"/>
      <c r="S22" s="9"/>
      <c r="T22" s="6"/>
      <c r="U22" s="7" t="s">
        <v>1</v>
      </c>
      <c r="V22" s="13"/>
      <c r="W22" s="7"/>
      <c r="X22" s="5"/>
    </row>
    <row r="23" spans="2:24" x14ac:dyDescent="0.35">
      <c r="B23" s="32" t="s">
        <v>16</v>
      </c>
      <c r="C23" s="5" t="s">
        <v>34</v>
      </c>
      <c r="D23" s="13"/>
      <c r="E23" s="24"/>
      <c r="F23" s="24"/>
      <c r="G23" s="13"/>
      <c r="H23" s="10"/>
      <c r="I23" s="11"/>
      <c r="J23" s="6">
        <f>J14</f>
        <v>1</v>
      </c>
      <c r="K23" s="7" t="s">
        <v>1</v>
      </c>
      <c r="L23" s="13"/>
      <c r="M23" s="10"/>
      <c r="N23" s="11"/>
      <c r="O23" s="6">
        <f>O14</f>
        <v>1</v>
      </c>
      <c r="P23" s="7" t="s">
        <v>1</v>
      </c>
      <c r="Q23" s="13"/>
      <c r="R23" s="10"/>
      <c r="S23" s="11"/>
      <c r="T23" s="6">
        <f>T14</f>
        <v>1</v>
      </c>
      <c r="U23" s="7" t="s">
        <v>1</v>
      </c>
      <c r="V23" s="13"/>
      <c r="W23" s="7"/>
      <c r="X23" s="5"/>
    </row>
    <row r="24" spans="2:24" x14ac:dyDescent="0.35">
      <c r="B24" s="33"/>
      <c r="C24" s="5" t="s">
        <v>3</v>
      </c>
      <c r="D24" s="13"/>
      <c r="E24" s="24"/>
      <c r="F24" s="24"/>
      <c r="G24" s="13"/>
      <c r="H24" s="10"/>
      <c r="I24" s="11"/>
      <c r="J24" s="6">
        <f>J15</f>
        <v>0</v>
      </c>
      <c r="K24" s="7" t="s">
        <v>1</v>
      </c>
      <c r="L24" s="13"/>
      <c r="M24" s="10"/>
      <c r="N24" s="11"/>
      <c r="O24" s="6">
        <f>O15</f>
        <v>0</v>
      </c>
      <c r="P24" s="7" t="s">
        <v>1</v>
      </c>
      <c r="Q24" s="13"/>
      <c r="R24" s="10"/>
      <c r="S24" s="11"/>
      <c r="T24" s="6">
        <f>T15</f>
        <v>0</v>
      </c>
      <c r="U24" s="7" t="s">
        <v>1</v>
      </c>
      <c r="V24" s="13"/>
      <c r="W24" s="7" t="s">
        <v>25</v>
      </c>
      <c r="X24" s="5"/>
    </row>
    <row r="25" spans="2:24" x14ac:dyDescent="0.35">
      <c r="B25" s="32" t="s">
        <v>17</v>
      </c>
      <c r="C25" s="5" t="s">
        <v>4</v>
      </c>
      <c r="D25" s="13"/>
      <c r="E25" s="24"/>
      <c r="F25" s="24"/>
      <c r="G25" s="13"/>
      <c r="H25" s="5">
        <v>250</v>
      </c>
      <c r="I25" s="23">
        <v>200</v>
      </c>
      <c r="J25" s="6">
        <f>I25/H25</f>
        <v>0.8</v>
      </c>
      <c r="K25" s="7" t="s">
        <v>1</v>
      </c>
      <c r="L25" s="13"/>
      <c r="M25" s="5">
        <v>250</v>
      </c>
      <c r="N25" s="23">
        <v>200</v>
      </c>
      <c r="O25" s="6">
        <f>N25/M25</f>
        <v>0.8</v>
      </c>
      <c r="P25" s="7" t="s">
        <v>1</v>
      </c>
      <c r="Q25" s="13"/>
      <c r="R25" s="5">
        <v>250</v>
      </c>
      <c r="S25" s="23">
        <v>200</v>
      </c>
      <c r="T25" s="6">
        <f>S25/R25</f>
        <v>0.8</v>
      </c>
      <c r="U25" s="7" t="s">
        <v>1</v>
      </c>
      <c r="V25" s="13"/>
      <c r="W25" s="7"/>
      <c r="X25" s="5"/>
    </row>
    <row r="26" spans="2:24" x14ac:dyDescent="0.35">
      <c r="B26" s="14"/>
      <c r="C26" s="5" t="s">
        <v>5</v>
      </c>
      <c r="D26" s="13"/>
      <c r="E26" s="24"/>
      <c r="F26" s="24"/>
      <c r="G26" s="13"/>
      <c r="H26" s="18">
        <f>J$6</f>
        <v>500</v>
      </c>
      <c r="I26" s="23">
        <v>1000</v>
      </c>
      <c r="J26" s="6">
        <f>I26/H26</f>
        <v>2</v>
      </c>
      <c r="K26" s="7" t="s">
        <v>1</v>
      </c>
      <c r="L26" s="13"/>
      <c r="M26" s="19">
        <f>O$6</f>
        <v>250</v>
      </c>
      <c r="N26" s="23">
        <v>1000</v>
      </c>
      <c r="O26" s="6">
        <f>N26/M26</f>
        <v>4</v>
      </c>
      <c r="P26" s="7" t="s">
        <v>1</v>
      </c>
      <c r="Q26" s="13"/>
      <c r="R26" s="22">
        <f>T$6</f>
        <v>100</v>
      </c>
      <c r="S26" s="23">
        <v>1000</v>
      </c>
      <c r="T26" s="6">
        <f>S26/R26</f>
        <v>10</v>
      </c>
      <c r="U26" s="7" t="s">
        <v>1</v>
      </c>
      <c r="V26" s="13"/>
      <c r="W26" s="7"/>
      <c r="X26" s="5"/>
    </row>
    <row r="27" spans="2:24" x14ac:dyDescent="0.35">
      <c r="B27" s="33"/>
      <c r="C27" s="5" t="s">
        <v>46</v>
      </c>
      <c r="D27" s="13"/>
      <c r="E27" s="24"/>
      <c r="F27" s="24"/>
      <c r="G27" s="13"/>
      <c r="H27" s="10"/>
      <c r="I27" s="11"/>
      <c r="J27" s="35">
        <v>1</v>
      </c>
      <c r="K27" s="36" t="s">
        <v>1</v>
      </c>
      <c r="L27" s="13"/>
      <c r="M27" s="10"/>
      <c r="N27" s="11"/>
      <c r="O27" s="35">
        <v>1</v>
      </c>
      <c r="P27" s="36" t="s">
        <v>1</v>
      </c>
      <c r="Q27" s="13"/>
      <c r="R27" s="10"/>
      <c r="S27" s="11"/>
      <c r="T27" s="35">
        <v>1</v>
      </c>
      <c r="U27" s="36" t="s">
        <v>1</v>
      </c>
      <c r="V27" s="13"/>
      <c r="W27" s="7" t="s">
        <v>26</v>
      </c>
      <c r="X27" s="5" t="s">
        <v>31</v>
      </c>
    </row>
    <row r="28" spans="2:24" x14ac:dyDescent="0.35">
      <c r="D28" s="12"/>
      <c r="E28" s="12"/>
      <c r="F28" s="12"/>
      <c r="G28" s="12"/>
      <c r="K28" s="2"/>
      <c r="L28" s="12"/>
      <c r="P28" s="2"/>
      <c r="Q28" s="12"/>
      <c r="V28" s="12"/>
    </row>
    <row r="29" spans="2:24" x14ac:dyDescent="0.35">
      <c r="D29" s="12"/>
      <c r="E29" s="26"/>
      <c r="F29" s="34" t="s">
        <v>45</v>
      </c>
      <c r="G29" s="12"/>
      <c r="I29" s="27"/>
      <c r="J29" s="28">
        <f>SUM(J9:J28)</f>
        <v>15.4</v>
      </c>
      <c r="K29" s="29" t="s">
        <v>1</v>
      </c>
      <c r="L29" s="30"/>
      <c r="M29" s="27"/>
      <c r="N29" s="27"/>
      <c r="O29" s="28">
        <f>SUM(O9:O28)</f>
        <v>21.4</v>
      </c>
      <c r="P29" s="29" t="s">
        <v>1</v>
      </c>
      <c r="Q29" s="30"/>
      <c r="R29" s="27"/>
      <c r="S29" s="27"/>
      <c r="T29" s="28">
        <f>SUM(T9:T28)</f>
        <v>39.400000000000006</v>
      </c>
      <c r="U29" s="29" t="s">
        <v>1</v>
      </c>
      <c r="V29" s="30"/>
      <c r="W29" s="29"/>
    </row>
    <row r="30" spans="2:24" x14ac:dyDescent="0.35">
      <c r="D30" s="12"/>
      <c r="E30" s="12"/>
      <c r="F30" s="12"/>
      <c r="G30" s="12"/>
      <c r="L30" s="12"/>
      <c r="Q30" s="12"/>
      <c r="V30" s="12"/>
    </row>
    <row r="31" spans="2:24" x14ac:dyDescent="0.35">
      <c r="D31" s="12"/>
      <c r="L31" s="12"/>
      <c r="Q31" s="12"/>
      <c r="V31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Fraunhofer IAO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Scholtz, Oliver</dc:creator>
  <cp:lastModifiedBy>Scholtz, Oliver</cp:lastModifiedBy>
  <dcterms:created xsi:type="dcterms:W3CDTF">2018-02-14T17:31:46Z</dcterms:created>
  <dcterms:modified xsi:type="dcterms:W3CDTF">2019-01-03T14:31:14Z</dcterms:modified>
</cp:coreProperties>
</file>